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ogaseKK\Pictures\Documents\2025\OPGW Project\Enquiries Pack\OPGW Cable\E2009DXGP-Optic Ground Wire Cables\Finance-Pricing\"/>
    </mc:Choice>
  </mc:AlternateContent>
  <xr:revisionPtr revIDLastSave="0" documentId="8_{8E246440-D394-43B4-BEE4-007548427F95}" xr6:coauthVersionLast="47" xr6:coauthVersionMax="47" xr10:uidLastSave="{00000000-0000-0000-0000-000000000000}"/>
  <bookViews>
    <workbookView xWindow="-120" yWindow="-120" windowWidth="20730" windowHeight="11040" xr2:uid="{EE23EFD5-6B21-4099-898B-8A2DB9E450B7}"/>
  </bookViews>
  <sheets>
    <sheet name="OPGW Cable V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5" i="1"/>
  <c r="F29" i="1" l="1"/>
  <c r="F32" i="1" s="1"/>
  <c r="F33" i="1" s="1"/>
  <c r="D29" i="1" l="1"/>
  <c r="F34" i="1" l="1"/>
  <c r="F35" i="1" s="1"/>
</calcChain>
</file>

<file path=xl/sharedStrings.xml><?xml version="1.0" encoding="utf-8"?>
<sst xmlns="http://schemas.openxmlformats.org/spreadsheetml/2006/main" count="71" uniqueCount="46">
  <si>
    <t>SAP Number</t>
  </si>
  <si>
    <t>Description</t>
  </si>
  <si>
    <t>Unit of measure</t>
  </si>
  <si>
    <t>m</t>
  </si>
  <si>
    <t>Total</t>
  </si>
  <si>
    <t>Final Summary</t>
  </si>
  <si>
    <t xml:space="preserve">Section </t>
  </si>
  <si>
    <t>value Added tax @ 15%</t>
  </si>
  <si>
    <t>Total Incl. VAT</t>
  </si>
  <si>
    <t>items</t>
  </si>
  <si>
    <t>Amount</t>
  </si>
  <si>
    <t>Optic Ground Wire Cable (OPGW CABLES)</t>
  </si>
  <si>
    <t>Sub Total</t>
  </si>
  <si>
    <t>Total Price</t>
  </si>
  <si>
    <t xml:space="preserve">Unit Price </t>
  </si>
  <si>
    <t xml:space="preserve">        ***NOTE : </t>
  </si>
  <si>
    <t>1. Unit price per item to include all costs associated with the item , excluding VAT, CPA and Transport.</t>
  </si>
  <si>
    <t>Estimated Quantity</t>
  </si>
  <si>
    <t>2. The estimated quantities are only included for forecasting purposes and are not indicative of the contract quantity . The contract will be on an as and when required basis to multiple suppliers.</t>
  </si>
  <si>
    <t>CABLE FBR OPGW:10 KA,24C,GRS</t>
  </si>
  <si>
    <t>CABLE FBR OPGW:10 KA,24C,UGR</t>
  </si>
  <si>
    <t>CABLE FBR OPGW:10 KA,48C,GRS</t>
  </si>
  <si>
    <t>CABLE FBR OPGW:10 KA,48C,UGR</t>
  </si>
  <si>
    <t>CABLE FBR OPGW:12 KA,24C,GRS</t>
  </si>
  <si>
    <t>CABLE FBR OPGW:12 KA,24C,UGR</t>
  </si>
  <si>
    <t>CABLE FBR OPGW:12 KA,48C,GRS</t>
  </si>
  <si>
    <t>CABLE FBR OPGW:12 KA,48C,UGR</t>
  </si>
  <si>
    <t>CABLE FBR OPGW:16 KA,24C,GRS</t>
  </si>
  <si>
    <t>CABLE FBR OPGW:16 KA,24C,UGR</t>
  </si>
  <si>
    <t>CABLE FBR OPGW:16 KA,48C,GRS</t>
  </si>
  <si>
    <t>CABLE FBR OPGW:16 KA,48C,UGR</t>
  </si>
  <si>
    <t>CABLE FBR OPGW:18 KA,24C,GRS</t>
  </si>
  <si>
    <t>CABLE FBR OPGW:18 KA,24C,UGR</t>
  </si>
  <si>
    <t>CABLE FBR OPGW:18 KA,48C,GRS</t>
  </si>
  <si>
    <t>CABLE FBR OPGW:18 KA,48C,UGR</t>
  </si>
  <si>
    <t>CABLE FBR OPGW:21 KA,24C,GRS</t>
  </si>
  <si>
    <t>CABLE FBR OPGW:21 KA,24C,UGR</t>
  </si>
  <si>
    <t>CABLE FBR OPGW:21 KA,48C,UGR</t>
  </si>
  <si>
    <t>CABLE FBR OPGW:21 KA;48C;GRS</t>
  </si>
  <si>
    <t>CABLE FBR OPGW:5 KA,24C,GRS</t>
  </si>
  <si>
    <t>CABLE FBR OPGW:5 KA,24C,UGR</t>
  </si>
  <si>
    <t>CABLE FBR OPGW:5 KA,48C,GRS</t>
  </si>
  <si>
    <t>CABLE FBR OPGW:5 KA,48C,UGR</t>
  </si>
  <si>
    <t>3. Tenderer to propose price for all items including the ones with zero estimated quantity.</t>
  </si>
  <si>
    <t>The design, manufacture, supply and delivery of estimated quantities of Optic Ground Wire (OPGW) Cables on a “as and when” required basis for a period of five (5)years.</t>
  </si>
  <si>
    <t xml:space="preserve">ESKOM DISTRIBUTION DIVISION-OPTIC GROUND WIRE (OPGW) CABLES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</si>
</sst>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indexed="8"/>
      <name val="Aptos Narrow"/>
      <family val="2"/>
      <scheme val="minor"/>
    </font>
    <font>
      <sz val="10"/>
      <name val="Arial"/>
      <family val="2"/>
    </font>
    <font>
      <b/>
      <sz val="11"/>
      <name val="Aptos Narrow"/>
      <family val="2"/>
    </font>
    <font>
      <b/>
      <sz val="10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i/>
      <sz val="7"/>
      <color theme="1"/>
      <name val="Aptos Narrow"/>
      <family val="2"/>
      <scheme val="minor"/>
    </font>
    <font>
      <b/>
      <sz val="7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4" fillId="0" borderId="0">
      <protection locked="0"/>
    </xf>
    <xf numFmtId="0" fontId="1" fillId="0" borderId="0"/>
    <xf numFmtId="43" fontId="1" fillId="0" borderId="0" applyFont="0" applyFill="0" applyBorder="0" applyAlignment="0" applyProtection="0"/>
    <xf numFmtId="0" fontId="4" fillId="0" borderId="0"/>
  </cellStyleXfs>
  <cellXfs count="68">
    <xf numFmtId="0" fontId="0" fillId="0" borderId="0" xfId="0"/>
    <xf numFmtId="0" fontId="0" fillId="0" borderId="0" xfId="0" applyAlignment="1">
      <alignment vertical="center"/>
    </xf>
    <xf numFmtId="0" fontId="0" fillId="0" borderId="5" xfId="0" applyBorder="1"/>
    <xf numFmtId="0" fontId="0" fillId="0" borderId="5" xfId="0" applyBorder="1" applyAlignment="1">
      <alignment vertic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2" fillId="0" borderId="0" xfId="0" applyFont="1"/>
    <xf numFmtId="44" fontId="0" fillId="0" borderId="0" xfId="1" applyFont="1" applyAlignment="1">
      <alignment horizontal="center" vertical="center"/>
    </xf>
    <xf numFmtId="44" fontId="0" fillId="0" borderId="12" xfId="1" applyFont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0" borderId="22" xfId="0" applyBorder="1"/>
    <xf numFmtId="0" fontId="0" fillId="0" borderId="22" xfId="0" applyBorder="1" applyAlignment="1">
      <alignment horizontal="center"/>
    </xf>
    <xf numFmtId="0" fontId="0" fillId="0" borderId="22" xfId="0" applyBorder="1" applyAlignment="1">
      <alignment vertical="center"/>
    </xf>
    <xf numFmtId="44" fontId="0" fillId="0" borderId="23" xfId="1" applyFont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27" xfId="0" applyBorder="1"/>
    <xf numFmtId="0" fontId="0" fillId="0" borderId="27" xfId="0" applyBorder="1" applyAlignment="1">
      <alignment horizontal="center"/>
    </xf>
    <xf numFmtId="0" fontId="0" fillId="0" borderId="27" xfId="0" applyBorder="1" applyAlignment="1">
      <alignment vertical="center"/>
    </xf>
    <xf numFmtId="44" fontId="0" fillId="0" borderId="28" xfId="1" applyFont="1" applyBorder="1" applyAlignment="1">
      <alignment horizontal="center" vertical="center"/>
    </xf>
    <xf numFmtId="44" fontId="0" fillId="2" borderId="8" xfId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0" borderId="5" xfId="0" applyFont="1" applyBorder="1"/>
    <xf numFmtId="0" fontId="2" fillId="0" borderId="11" xfId="0" applyFont="1" applyBorder="1" applyAlignment="1">
      <alignment horizontal="center"/>
    </xf>
    <xf numFmtId="44" fontId="2" fillId="0" borderId="12" xfId="1" applyFont="1" applyBorder="1" applyAlignment="1">
      <alignment horizontal="center" vertical="center"/>
    </xf>
    <xf numFmtId="164" fontId="2" fillId="2" borderId="1" xfId="5" applyNumberFormat="1" applyFont="1" applyFill="1" applyBorder="1" applyAlignment="1">
      <alignment horizontal="center" vertical="center" wrapText="1"/>
    </xf>
    <xf numFmtId="164" fontId="0" fillId="0" borderId="5" xfId="5" applyNumberFormat="1" applyFont="1" applyBorder="1" applyAlignment="1">
      <alignment horizontal="center"/>
    </xf>
    <xf numFmtId="164" fontId="0" fillId="0" borderId="0" xfId="5" applyNumberFormat="1" applyFont="1" applyAlignment="1">
      <alignment horizontal="center"/>
    </xf>
    <xf numFmtId="164" fontId="0" fillId="0" borderId="22" xfId="5" applyNumberFormat="1" applyFont="1" applyBorder="1" applyAlignment="1">
      <alignment horizontal="center"/>
    </xf>
    <xf numFmtId="164" fontId="0" fillId="0" borderId="27" xfId="5" applyNumberFormat="1" applyFont="1" applyBorder="1" applyAlignment="1">
      <alignment horizontal="center"/>
    </xf>
    <xf numFmtId="164" fontId="2" fillId="2" borderId="7" xfId="5" applyNumberFormat="1" applyFont="1" applyFill="1" applyBorder="1" applyAlignment="1">
      <alignment horizontal="center"/>
    </xf>
    <xf numFmtId="0" fontId="2" fillId="2" borderId="9" xfId="0" applyFont="1" applyFill="1" applyBorder="1" applyAlignment="1">
      <alignment vertical="center"/>
    </xf>
    <xf numFmtId="0" fontId="7" fillId="0" borderId="0" xfId="0" applyFont="1"/>
    <xf numFmtId="0" fontId="8" fillId="0" borderId="25" xfId="0" applyFont="1" applyBorder="1"/>
    <xf numFmtId="0" fontId="9" fillId="0" borderId="32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2" fillId="2" borderId="13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6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2" fillId="2" borderId="6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left" wrapText="1"/>
    </xf>
    <xf numFmtId="0" fontId="2" fillId="2" borderId="10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</cellXfs>
  <cellStyles count="7">
    <cellStyle name="Comma" xfId="5" builtinId="3"/>
    <cellStyle name="Currency" xfId="1" builtinId="4"/>
    <cellStyle name="Normal" xfId="0" builtinId="0"/>
    <cellStyle name="Normal 2" xfId="2" xr:uid="{5A664142-5CFB-463F-AA94-A831F9EAEA89}"/>
    <cellStyle name="Normal 2 2 2 2" xfId="6" xr:uid="{F67E5FD2-27B7-4E46-89A8-1521ED2DF66F}"/>
    <cellStyle name="Normal 233" xfId="4" xr:uid="{20AAA309-0C39-4C80-A09E-162A56EF21FC}"/>
    <cellStyle name="Normal 4 2" xfId="3" xr:uid="{11820607-5F43-4158-BE59-BEE523392B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56959</xdr:colOff>
      <xdr:row>0</xdr:row>
      <xdr:rowOff>24566</xdr:rowOff>
    </xdr:from>
    <xdr:to>
      <xdr:col>1</xdr:col>
      <xdr:colOff>391263</xdr:colOff>
      <xdr:row>0</xdr:row>
      <xdr:rowOff>347218</xdr:rowOff>
    </xdr:to>
    <xdr:pic>
      <xdr:nvPicPr>
        <xdr:cNvPr id="3" name="Picture 2" descr="logo small">
          <a:extLst>
            <a:ext uri="{FF2B5EF4-FFF2-40B4-BE49-F238E27FC236}">
              <a16:creationId xmlns:a16="http://schemas.microsoft.com/office/drawing/2014/main" id="{8DE478C3-EDD2-4B4D-BCAA-7B183B44BB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59" y="216990"/>
          <a:ext cx="1142486" cy="3226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4AFBA-35E9-42DA-92E8-F48CAB6FD889}">
  <sheetPr>
    <tabColor theme="9" tint="0.79998168889431442"/>
  </sheetPr>
  <dimension ref="A1:I43"/>
  <sheetViews>
    <sheetView tabSelected="1" zoomScale="99" zoomScaleNormal="99" workbookViewId="0">
      <selection activeCell="B7" sqref="B7"/>
    </sheetView>
  </sheetViews>
  <sheetFormatPr defaultRowHeight="15" x14ac:dyDescent="0.25"/>
  <cols>
    <col min="1" max="1" width="11.5703125" style="4" customWidth="1"/>
    <col min="2" max="2" width="42.85546875" customWidth="1"/>
    <col min="3" max="3" width="8.5703125" style="4" customWidth="1"/>
    <col min="4" max="4" width="11.7109375" style="31" customWidth="1"/>
    <col min="5" max="5" width="15.5703125" style="1" customWidth="1"/>
    <col min="6" max="6" width="19.85546875" style="10" customWidth="1"/>
  </cols>
  <sheetData>
    <row r="1" spans="1:9" ht="30.6" customHeight="1" thickBot="1" x14ac:dyDescent="0.3">
      <c r="A1" s="46"/>
      <c r="B1" s="47"/>
      <c r="C1" s="50" t="s">
        <v>44</v>
      </c>
      <c r="D1" s="51"/>
      <c r="E1" s="51"/>
      <c r="F1" s="52"/>
      <c r="I1" s="9"/>
    </row>
    <row r="2" spans="1:9" ht="26.1" customHeight="1" thickBot="1" x14ac:dyDescent="0.3">
      <c r="A2" s="48" t="s">
        <v>45</v>
      </c>
      <c r="B2" s="49"/>
      <c r="C2" s="53"/>
      <c r="D2" s="54"/>
      <c r="E2" s="54"/>
      <c r="F2" s="55"/>
    </row>
    <row r="3" spans="1:9" ht="15.95" customHeight="1" thickBot="1" x14ac:dyDescent="0.3">
      <c r="A3" s="43" t="s">
        <v>11</v>
      </c>
      <c r="B3" s="44"/>
      <c r="C3" s="44"/>
      <c r="D3" s="44"/>
      <c r="E3" s="44"/>
      <c r="F3" s="45"/>
    </row>
    <row r="4" spans="1:9" ht="27" customHeight="1" thickBot="1" x14ac:dyDescent="0.3">
      <c r="A4" s="7" t="s">
        <v>0</v>
      </c>
      <c r="B4" s="7" t="s">
        <v>1</v>
      </c>
      <c r="C4" s="5" t="s">
        <v>2</v>
      </c>
      <c r="D4" s="29" t="s">
        <v>17</v>
      </c>
      <c r="E4" s="7" t="s">
        <v>14</v>
      </c>
      <c r="F4" s="12" t="s">
        <v>13</v>
      </c>
      <c r="I4" s="9"/>
    </row>
    <row r="5" spans="1:9" x14ac:dyDescent="0.25">
      <c r="A5" s="18">
        <v>601402</v>
      </c>
      <c r="B5" s="19" t="s">
        <v>19</v>
      </c>
      <c r="C5" s="20" t="s">
        <v>3</v>
      </c>
      <c r="D5" s="33">
        <v>26000</v>
      </c>
      <c r="E5" s="21"/>
      <c r="F5" s="22">
        <f>D5*E5</f>
        <v>0</v>
      </c>
    </row>
    <row r="6" spans="1:9" x14ac:dyDescent="0.25">
      <c r="A6" s="8">
        <v>601408</v>
      </c>
      <c r="B6" s="2" t="s">
        <v>20</v>
      </c>
      <c r="C6" s="6" t="s">
        <v>3</v>
      </c>
      <c r="D6" s="30">
        <v>116000</v>
      </c>
      <c r="E6" s="3"/>
      <c r="F6" s="11">
        <f t="shared" ref="F6:F28" si="0">D6*E6</f>
        <v>0</v>
      </c>
    </row>
    <row r="7" spans="1:9" x14ac:dyDescent="0.25">
      <c r="A7" s="8">
        <v>601414</v>
      </c>
      <c r="B7" s="2" t="s">
        <v>21</v>
      </c>
      <c r="C7" s="6" t="s">
        <v>3</v>
      </c>
      <c r="D7" s="30">
        <v>124000</v>
      </c>
      <c r="E7" s="3"/>
      <c r="F7" s="11">
        <f t="shared" si="0"/>
        <v>0</v>
      </c>
    </row>
    <row r="8" spans="1:9" x14ac:dyDescent="0.25">
      <c r="A8" s="8">
        <v>601418</v>
      </c>
      <c r="B8" s="2" t="s">
        <v>22</v>
      </c>
      <c r="C8" s="6" t="s">
        <v>3</v>
      </c>
      <c r="D8" s="30">
        <v>31000</v>
      </c>
      <c r="E8" s="3"/>
      <c r="F8" s="11">
        <f t="shared" si="0"/>
        <v>0</v>
      </c>
    </row>
    <row r="9" spans="1:9" x14ac:dyDescent="0.25">
      <c r="A9" s="8">
        <v>601403</v>
      </c>
      <c r="B9" s="2" t="s">
        <v>23</v>
      </c>
      <c r="C9" s="6" t="s">
        <v>3</v>
      </c>
      <c r="D9" s="30">
        <v>41000</v>
      </c>
      <c r="E9" s="3"/>
      <c r="F9" s="11">
        <f t="shared" si="0"/>
        <v>0</v>
      </c>
    </row>
    <row r="10" spans="1:9" x14ac:dyDescent="0.25">
      <c r="A10" s="8">
        <v>601409</v>
      </c>
      <c r="B10" s="2" t="s">
        <v>24</v>
      </c>
      <c r="C10" s="6" t="s">
        <v>3</v>
      </c>
      <c r="D10" s="30">
        <v>115000</v>
      </c>
      <c r="E10" s="3"/>
      <c r="F10" s="11">
        <f t="shared" si="0"/>
        <v>0</v>
      </c>
    </row>
    <row r="11" spans="1:9" x14ac:dyDescent="0.25">
      <c r="A11" s="8">
        <v>601415</v>
      </c>
      <c r="B11" s="2" t="s">
        <v>25</v>
      </c>
      <c r="C11" s="6" t="s">
        <v>3</v>
      </c>
      <c r="D11" s="30">
        <v>62000</v>
      </c>
      <c r="E11" s="3"/>
      <c r="F11" s="11">
        <f t="shared" si="0"/>
        <v>0</v>
      </c>
    </row>
    <row r="12" spans="1:9" x14ac:dyDescent="0.25">
      <c r="A12" s="8">
        <v>601419</v>
      </c>
      <c r="B12" s="2" t="s">
        <v>26</v>
      </c>
      <c r="C12" s="6" t="s">
        <v>3</v>
      </c>
      <c r="D12" s="30">
        <v>43000</v>
      </c>
      <c r="E12" s="3"/>
      <c r="F12" s="11">
        <f t="shared" si="0"/>
        <v>0</v>
      </c>
    </row>
    <row r="13" spans="1:9" x14ac:dyDescent="0.25">
      <c r="A13" s="8">
        <v>601404</v>
      </c>
      <c r="B13" s="2" t="s">
        <v>27</v>
      </c>
      <c r="C13" s="6" t="s">
        <v>3</v>
      </c>
      <c r="D13" s="30">
        <v>34000</v>
      </c>
      <c r="E13" s="3"/>
      <c r="F13" s="11">
        <f t="shared" si="0"/>
        <v>0</v>
      </c>
    </row>
    <row r="14" spans="1:9" x14ac:dyDescent="0.25">
      <c r="A14" s="8">
        <v>601410</v>
      </c>
      <c r="B14" s="2" t="s">
        <v>28</v>
      </c>
      <c r="C14" s="6" t="s">
        <v>3</v>
      </c>
      <c r="D14" s="30">
        <v>80000</v>
      </c>
      <c r="E14" s="3"/>
      <c r="F14" s="11">
        <f t="shared" si="0"/>
        <v>0</v>
      </c>
    </row>
    <row r="15" spans="1:9" x14ac:dyDescent="0.25">
      <c r="A15" s="8">
        <v>601416</v>
      </c>
      <c r="B15" s="2" t="s">
        <v>29</v>
      </c>
      <c r="C15" s="6" t="s">
        <v>3</v>
      </c>
      <c r="D15" s="30">
        <v>324000</v>
      </c>
      <c r="E15" s="3"/>
      <c r="F15" s="11">
        <f t="shared" si="0"/>
        <v>0</v>
      </c>
    </row>
    <row r="16" spans="1:9" x14ac:dyDescent="0.25">
      <c r="A16" s="8">
        <v>601420</v>
      </c>
      <c r="B16" s="2" t="s">
        <v>30</v>
      </c>
      <c r="C16" s="6" t="s">
        <v>3</v>
      </c>
      <c r="D16" s="30">
        <v>31000</v>
      </c>
      <c r="E16" s="3"/>
      <c r="F16" s="11">
        <f t="shared" si="0"/>
        <v>0</v>
      </c>
    </row>
    <row r="17" spans="1:6" x14ac:dyDescent="0.25">
      <c r="A17" s="8">
        <v>601405</v>
      </c>
      <c r="B17" s="2" t="s">
        <v>31</v>
      </c>
      <c r="C17" s="6" t="s">
        <v>3</v>
      </c>
      <c r="D17" s="30">
        <v>10000</v>
      </c>
      <c r="E17" s="3"/>
      <c r="F17" s="11">
        <f t="shared" si="0"/>
        <v>0</v>
      </c>
    </row>
    <row r="18" spans="1:6" x14ac:dyDescent="0.25">
      <c r="A18" s="8">
        <v>601411</v>
      </c>
      <c r="B18" s="2" t="s">
        <v>32</v>
      </c>
      <c r="C18" s="6" t="s">
        <v>3</v>
      </c>
      <c r="D18" s="30">
        <v>31000</v>
      </c>
      <c r="E18" s="3"/>
      <c r="F18" s="11">
        <f t="shared" si="0"/>
        <v>0</v>
      </c>
    </row>
    <row r="19" spans="1:6" x14ac:dyDescent="0.25">
      <c r="A19" s="8">
        <v>601417</v>
      </c>
      <c r="B19" s="2" t="s">
        <v>33</v>
      </c>
      <c r="C19" s="6" t="s">
        <v>3</v>
      </c>
      <c r="D19" s="30">
        <v>10000</v>
      </c>
      <c r="E19" s="3"/>
      <c r="F19" s="11">
        <f t="shared" si="0"/>
        <v>0</v>
      </c>
    </row>
    <row r="20" spans="1:6" x14ac:dyDescent="0.25">
      <c r="A20" s="8">
        <v>601421</v>
      </c>
      <c r="B20" s="2" t="s">
        <v>34</v>
      </c>
      <c r="C20" s="6" t="s">
        <v>3</v>
      </c>
      <c r="D20" s="30">
        <v>26000</v>
      </c>
      <c r="E20" s="3"/>
      <c r="F20" s="11">
        <f t="shared" si="0"/>
        <v>0</v>
      </c>
    </row>
    <row r="21" spans="1:6" x14ac:dyDescent="0.25">
      <c r="A21" s="8">
        <v>601406</v>
      </c>
      <c r="B21" s="2" t="s">
        <v>35</v>
      </c>
      <c r="C21" s="6" t="s">
        <v>3</v>
      </c>
      <c r="D21" s="30">
        <v>77000</v>
      </c>
      <c r="E21" s="3"/>
      <c r="F21" s="11">
        <f t="shared" si="0"/>
        <v>0</v>
      </c>
    </row>
    <row r="22" spans="1:6" x14ac:dyDescent="0.25">
      <c r="A22" s="8">
        <v>601412</v>
      </c>
      <c r="B22" s="2" t="s">
        <v>36</v>
      </c>
      <c r="C22" s="6" t="s">
        <v>3</v>
      </c>
      <c r="D22" s="30">
        <v>41000</v>
      </c>
      <c r="E22" s="3"/>
      <c r="F22" s="11">
        <f t="shared" si="0"/>
        <v>0</v>
      </c>
    </row>
    <row r="23" spans="1:6" x14ac:dyDescent="0.25">
      <c r="A23" s="8">
        <v>601422</v>
      </c>
      <c r="B23" s="2" t="s">
        <v>37</v>
      </c>
      <c r="C23" s="6" t="s">
        <v>3</v>
      </c>
      <c r="D23" s="30">
        <v>61000</v>
      </c>
      <c r="E23" s="3"/>
      <c r="F23" s="11">
        <f t="shared" si="0"/>
        <v>0</v>
      </c>
    </row>
    <row r="24" spans="1:6" x14ac:dyDescent="0.25">
      <c r="A24" s="8">
        <v>602871</v>
      </c>
      <c r="B24" s="2" t="s">
        <v>38</v>
      </c>
      <c r="C24" s="6" t="s">
        <v>3</v>
      </c>
      <c r="D24" s="30">
        <v>10000</v>
      </c>
      <c r="E24" s="3"/>
      <c r="F24" s="11">
        <f t="shared" si="0"/>
        <v>0</v>
      </c>
    </row>
    <row r="25" spans="1:6" x14ac:dyDescent="0.25">
      <c r="A25" s="8">
        <v>601401</v>
      </c>
      <c r="B25" s="2" t="s">
        <v>39</v>
      </c>
      <c r="C25" s="6" t="s">
        <v>3</v>
      </c>
      <c r="D25" s="30">
        <v>70000</v>
      </c>
      <c r="E25" s="3"/>
      <c r="F25" s="11">
        <f t="shared" si="0"/>
        <v>0</v>
      </c>
    </row>
    <row r="26" spans="1:6" x14ac:dyDescent="0.25">
      <c r="A26" s="8">
        <v>601407</v>
      </c>
      <c r="B26" s="2" t="s">
        <v>40</v>
      </c>
      <c r="C26" s="6" t="s">
        <v>3</v>
      </c>
      <c r="D26" s="30">
        <v>816000</v>
      </c>
      <c r="E26" s="3"/>
      <c r="F26" s="11">
        <f t="shared" si="0"/>
        <v>0</v>
      </c>
    </row>
    <row r="27" spans="1:6" x14ac:dyDescent="0.25">
      <c r="A27" s="8">
        <v>601413</v>
      </c>
      <c r="B27" s="2" t="s">
        <v>41</v>
      </c>
      <c r="C27" s="6" t="s">
        <v>3</v>
      </c>
      <c r="D27" s="30">
        <v>10000</v>
      </c>
      <c r="E27" s="3"/>
      <c r="F27" s="11">
        <f t="shared" si="0"/>
        <v>0</v>
      </c>
    </row>
    <row r="28" spans="1:6" ht="15.75" thickBot="1" x14ac:dyDescent="0.3">
      <c r="A28" s="13">
        <v>602870</v>
      </c>
      <c r="B28" s="14" t="s">
        <v>42</v>
      </c>
      <c r="C28" s="15" t="s">
        <v>3</v>
      </c>
      <c r="D28" s="32">
        <v>3010000</v>
      </c>
      <c r="E28" s="16"/>
      <c r="F28" s="17">
        <f t="shared" si="0"/>
        <v>0</v>
      </c>
    </row>
    <row r="29" spans="1:6" ht="15.75" thickBot="1" x14ac:dyDescent="0.3">
      <c r="A29" s="24"/>
      <c r="B29" s="24" t="s">
        <v>4</v>
      </c>
      <c r="C29" s="25"/>
      <c r="D29" s="34">
        <f>SUM(D5:D28)</f>
        <v>5199000</v>
      </c>
      <c r="E29" s="35"/>
      <c r="F29" s="12">
        <f>SUM(F5:F28)</f>
        <v>0</v>
      </c>
    </row>
    <row r="30" spans="1:6" x14ac:dyDescent="0.25">
      <c r="A30" s="40" t="s">
        <v>5</v>
      </c>
      <c r="B30" s="41"/>
      <c r="C30" s="41"/>
      <c r="D30" s="41"/>
      <c r="E30" s="41"/>
      <c r="F30" s="42"/>
    </row>
    <row r="31" spans="1:6" x14ac:dyDescent="0.25">
      <c r="A31" s="27" t="s">
        <v>6</v>
      </c>
      <c r="B31" s="26" t="s">
        <v>1</v>
      </c>
      <c r="C31" s="56" t="s">
        <v>9</v>
      </c>
      <c r="D31" s="57"/>
      <c r="E31" s="58"/>
      <c r="F31" s="28" t="s">
        <v>10</v>
      </c>
    </row>
    <row r="32" spans="1:6" ht="15.75" thickBot="1" x14ac:dyDescent="0.3">
      <c r="A32" s="13">
        <v>1</v>
      </c>
      <c r="B32" s="14" t="s">
        <v>11</v>
      </c>
      <c r="C32" s="59">
        <v>24</v>
      </c>
      <c r="D32" s="60"/>
      <c r="E32" s="61"/>
      <c r="F32" s="17">
        <f>F29</f>
        <v>0</v>
      </c>
    </row>
    <row r="33" spans="1:6" ht="15.75" thickBot="1" x14ac:dyDescent="0.3">
      <c r="A33" s="65" t="s">
        <v>12</v>
      </c>
      <c r="B33" s="66"/>
      <c r="C33" s="66"/>
      <c r="D33" s="66"/>
      <c r="E33" s="67"/>
      <c r="F33" s="23">
        <f>F32</f>
        <v>0</v>
      </c>
    </row>
    <row r="34" spans="1:6" ht="15.75" thickBot="1" x14ac:dyDescent="0.3">
      <c r="A34" s="62" t="s">
        <v>7</v>
      </c>
      <c r="B34" s="63"/>
      <c r="C34" s="63"/>
      <c r="D34" s="63"/>
      <c r="E34" s="64"/>
      <c r="F34" s="23">
        <f>F33*0.15</f>
        <v>0</v>
      </c>
    </row>
    <row r="35" spans="1:6" ht="15.75" thickBot="1" x14ac:dyDescent="0.3">
      <c r="A35" s="65" t="s">
        <v>8</v>
      </c>
      <c r="B35" s="66"/>
      <c r="C35" s="66"/>
      <c r="D35" s="66"/>
      <c r="E35" s="67"/>
      <c r="F35" s="23">
        <f>F33+F34</f>
        <v>0</v>
      </c>
    </row>
    <row r="36" spans="1:6" ht="15.75" thickBot="1" x14ac:dyDescent="0.3"/>
    <row r="37" spans="1:6" x14ac:dyDescent="0.25">
      <c r="B37" s="37" t="s">
        <v>15</v>
      </c>
    </row>
    <row r="38" spans="1:6" ht="19.5" x14ac:dyDescent="0.25">
      <c r="B38" s="38" t="s">
        <v>16</v>
      </c>
    </row>
    <row r="39" spans="1:6" ht="37.5" x14ac:dyDescent="0.25">
      <c r="B39" s="38" t="s">
        <v>18</v>
      </c>
    </row>
    <row r="40" spans="1:6" ht="20.25" thickBot="1" x14ac:dyDescent="0.3">
      <c r="B40" s="39" t="s">
        <v>43</v>
      </c>
    </row>
    <row r="41" spans="1:6" x14ac:dyDescent="0.25">
      <c r="B41" s="36"/>
    </row>
    <row r="42" spans="1:6" x14ac:dyDescent="0.25">
      <c r="B42" s="36"/>
    </row>
    <row r="43" spans="1:6" x14ac:dyDescent="0.25">
      <c r="B43" s="36"/>
    </row>
  </sheetData>
  <mergeCells count="10">
    <mergeCell ref="C31:E31"/>
    <mergeCell ref="C32:E32"/>
    <mergeCell ref="A34:E34"/>
    <mergeCell ref="A35:E35"/>
    <mergeCell ref="A33:E33"/>
    <mergeCell ref="A30:F30"/>
    <mergeCell ref="A3:F3"/>
    <mergeCell ref="A1:B1"/>
    <mergeCell ref="A2:B2"/>
    <mergeCell ref="C1:F2"/>
  </mergeCells>
  <pageMargins left="0.7" right="0.7" top="0.75" bottom="0.75" header="0.3" footer="0.3"/>
  <pageSetup orientation="portrait" r:id="rId1"/>
  <drawing r:id="rId2"/>
</worksheet>
</file>

<file path=docMetadata/LabelInfo.xml><?xml version="1.0" encoding="utf-8"?>
<clbl:labelList xmlns:clbl="http://schemas.microsoft.com/office/2020/mipLabelMetadata">
  <clbl:label id="{93aedbdc-cc67-4652-aa12-d250a876ae79}" enabled="0" method="" siteId="{93aedbdc-cc67-4652-aa12-d250a876ae79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OPGW Cable V2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Tebatso Keetse</dc:creator>
  <cp:lastModifiedBy>Kebone Mogase</cp:lastModifiedBy>
  <dcterms:created xsi:type="dcterms:W3CDTF">2025-10-22T08:27:38Z</dcterms:created>
  <dcterms:modified xsi:type="dcterms:W3CDTF">2025-11-21T10:41:28Z</dcterms:modified>
</cp:coreProperties>
</file>